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720" yWindow="0" windowWidth="28200" windowHeight="27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<sst xmlns="http://schemas.openxmlformats.org/spreadsheetml/2006/main" count="41" uniqueCount="41">
  <si>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• Ensures that telephone and room number are consistently recorded on the whiteboards at even the busiest of times.</t>
  </si>
  <si>
    <t>• Telephone and rooms numbers are legible and easy to read</t>
  </si>
  <si>
    <t>• Room and Telephone number are standardized to a size and font that is easy to read by patients and families.</t>
  </si>
  <si>
    <t>12 months,   3.8 days</t>
  </si>
  <si>
    <t>THE COST OF HAND WRITTEN ROOM &amp; TELEPHONE NUMBERS</t>
  </si>
  <si>
    <t>Amount of time it takes to write telephone &amp; room number</t>
  </si>
  <si>
    <t>Seconds/board</t>
  </si>
  <si>
    <t>Quality:</t>
  </si>
  <si>
    <t>Average number of days between completely erasing and sanitizing whiteboard (based on national average stay)</t>
  </si>
  <si>
    <t>Number of times per year the whiteboard will have the room and telephone number written</t>
  </si>
  <si>
    <t>Cost per whiteboard to pre-print room and telephone number</t>
  </si>
  <si>
    <t>Total cost per board including, set-up fee</t>
  </si>
  <si>
    <t>Total savings over 5 years</t>
  </si>
  <si>
    <t>One-time Set-up fee for pre-printing</t>
  </si>
  <si>
    <t>Description</t>
  </si>
  <si>
    <t>Amount</t>
  </si>
  <si>
    <t>Measure</t>
  </si>
  <si>
    <t>Days</t>
  </si>
  <si>
    <t>Times per year</t>
  </si>
  <si>
    <t>Per hour</t>
  </si>
  <si>
    <t>Minutes</t>
  </si>
  <si>
    <t>Cost per nurse, per whiteboard</t>
  </si>
  <si>
    <t>Breakeven Milestone</t>
  </si>
  <si>
    <t>Each</t>
  </si>
  <si>
    <t>$</t>
  </si>
  <si>
    <t>Total labor cost for handwriting room and telephone number</t>
  </si>
  <si>
    <t>Total labor cost over 5 years</t>
  </si>
  <si>
    <t>Total cost for imprinting room and telephone number</t>
  </si>
  <si>
    <t>Total cost over 5 years</t>
  </si>
  <si>
    <t>THE COST OF PRE-PRINTED ROOM &amp; TELEPHONE NUMBERS</t>
  </si>
  <si>
    <t>Total number of minutes per year a RN will spend writing the room and telephone number</t>
  </si>
  <si>
    <t>Total number of whiteboards</t>
  </si>
  <si>
    <t>*One-time set-up fee is per order, e.g. if you have 150 boards split over 5 units, you only pay the $250.00 fee once for the entire order.</t>
  </si>
  <si>
    <r>
      <t>Directions:</t>
    </r>
    <r>
      <rPr>
        <sz val="11"/>
        <rFont val="Verdana"/>
        <family val="0"/>
      </rPr>
      <t xml:space="preserve"> - fill in the 3 fields marked in green to calculate your savings over 5 years.</t>
    </r>
  </si>
  <si>
    <t>Average national hourly wage for a RN</t>
  </si>
  <si>
    <t>Cost savings to pre-print room and telephone number on Patient Care Boards</t>
  </si>
  <si>
    <t>Please direct any questions about this spreadsheet to:</t>
  </si>
  <si>
    <t>Don McCormick</t>
  </si>
  <si>
    <t>Healthcare Inspirations</t>
  </si>
  <si>
    <t>(877) 646-5877 x 200</t>
  </si>
  <si>
    <t>don@healthcareinspirations.com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</si>
</sst>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i/>
      <sz val="11"/>
      <name val="Verdana"/>
      <family val="0"/>
    </font>
    <font>
      <i/>
      <sz val="8"/>
      <name val="Verdana"/>
      <family val="0"/>
    </font>
    <font>
      <b/>
      <sz val="11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color indexed="17"/>
      <name val="Verdana"/>
      <family val="0"/>
    </font>
    <font>
      <sz val="10"/>
      <color indexed="17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Verdana"/>
      <family val="0"/>
    </font>
    <font>
      <u val="single"/>
      <sz val="11"/>
      <color indexed="12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Verdana"/>
      <family val="0"/>
    </font>
    <font>
      <sz val="11"/>
      <color theme="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 wrapText="1"/>
    </xf>
    <xf numFmtId="44" fontId="6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indent="1"/>
    </xf>
    <xf numFmtId="44" fontId="6" fillId="0" borderId="11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44" fontId="10" fillId="33" borderId="14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" fontId="6" fillId="0" borderId="10" xfId="0" applyNumberFormat="1" applyFont="1" applyBorder="1" applyAlignment="1">
      <alignment horizontal="centerContinuous" vertical="center"/>
    </xf>
    <xf numFmtId="2" fontId="6" fillId="34" borderId="10" xfId="0" applyNumberFormat="1" applyFont="1" applyFill="1" applyBorder="1" applyAlignment="1">
      <alignment horizontal="centerContinuous" vertical="center"/>
    </xf>
    <xf numFmtId="44" fontId="6" fillId="34" borderId="10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indent="1"/>
    </xf>
    <xf numFmtId="0" fontId="6" fillId="35" borderId="15" xfId="0" applyFont="1" applyFill="1" applyBorder="1" applyAlignment="1">
      <alignment horizontal="left" vertical="center" indent="1"/>
    </xf>
    <xf numFmtId="0" fontId="6" fillId="35" borderId="16" xfId="0" applyFont="1" applyFill="1" applyBorder="1" applyAlignment="1">
      <alignment horizontal="left" vertical="center" indent="1"/>
    </xf>
    <xf numFmtId="0" fontId="9" fillId="0" borderId="11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indent="1"/>
    </xf>
    <xf numFmtId="0" fontId="4" fillId="0" borderId="18" xfId="0" applyFont="1" applyBorder="1" applyAlignment="1">
      <alignment horizontal="left" vertical="top" indent="1"/>
    </xf>
    <xf numFmtId="0" fontId="13" fillId="0" borderId="14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6" fillId="34" borderId="13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0" fontId="51" fillId="36" borderId="13" xfId="0" applyFont="1" applyFill="1" applyBorder="1" applyAlignment="1">
      <alignment horizontal="left" vertical="center" wrapText="1"/>
    </xf>
    <xf numFmtId="0" fontId="52" fillId="36" borderId="15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indent="2"/>
    </xf>
    <xf numFmtId="0" fontId="33" fillId="0" borderId="0" xfId="53" applyFont="1" applyAlignment="1" applyProtection="1">
      <alignment horizontal="lef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n@healthcareinspiration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145" zoomScaleNormal="145" workbookViewId="0" topLeftCell="A1">
      <selection activeCell="B30" sqref="B30"/>
    </sheetView>
  </sheetViews>
  <sheetFormatPr defaultColWidth="11.00390625" defaultRowHeight="12.75"/>
  <cols>
    <col min="1" max="1" width="49.375" style="1" customWidth="1"/>
    <col min="2" max="2" width="14.25390625" style="1" customWidth="1"/>
    <col min="3" max="3" width="13.375" style="1" customWidth="1"/>
    <col min="4" max="4" width="13.875" style="1" customWidth="1"/>
    <col min="5" max="16384" width="10.75390625" style="1" customWidth="1"/>
  </cols>
  <sheetData>
    <row r="1" spans="1:3" s="3" customFormat="1" ht="21" customHeight="1">
      <c r="A1" s="44" t="s">
        <v>35</v>
      </c>
      <c r="B1" s="45"/>
      <c r="C1" s="46"/>
    </row>
    <row r="2" spans="1:3" s="3" customFormat="1" ht="19.5" customHeight="1">
      <c r="A2" s="40" t="s">
        <v>33</v>
      </c>
      <c r="B2" s="41"/>
      <c r="C2" s="42"/>
    </row>
    <row r="3" spans="1:3" ht="15.75">
      <c r="A3" s="7" t="s">
        <v>14</v>
      </c>
      <c r="B3" s="7" t="s">
        <v>15</v>
      </c>
      <c r="C3" s="7" t="s">
        <v>16</v>
      </c>
    </row>
    <row r="4" spans="1:3" ht="15.75">
      <c r="A4" s="31" t="s">
        <v>4</v>
      </c>
      <c r="B4" s="32"/>
      <c r="C4" s="33"/>
    </row>
    <row r="5" spans="1:3" ht="21" customHeight="1">
      <c r="A5" s="8" t="s">
        <v>5</v>
      </c>
      <c r="B5" s="9">
        <v>0.3</v>
      </c>
      <c r="C5" s="22" t="s">
        <v>6</v>
      </c>
    </row>
    <row r="6" spans="1:3" ht="34.5" customHeight="1">
      <c r="A6" s="8" t="s">
        <v>8</v>
      </c>
      <c r="B6" s="27">
        <v>4.6</v>
      </c>
      <c r="C6" s="23" t="s">
        <v>17</v>
      </c>
    </row>
    <row r="7" spans="1:3" ht="27.75" customHeight="1">
      <c r="A7" s="8" t="s">
        <v>9</v>
      </c>
      <c r="B7" s="26">
        <f>365/B6</f>
        <v>79.34782608695653</v>
      </c>
      <c r="C7" s="22" t="s">
        <v>18</v>
      </c>
    </row>
    <row r="8" spans="1:3" ht="21" customHeight="1">
      <c r="A8" s="8" t="s">
        <v>34</v>
      </c>
      <c r="B8" s="28">
        <v>27.92</v>
      </c>
      <c r="C8" s="23" t="s">
        <v>19</v>
      </c>
    </row>
    <row r="9" spans="1:3" ht="30.75" customHeight="1">
      <c r="A9" s="8" t="s">
        <v>30</v>
      </c>
      <c r="B9" s="30">
        <f>B7/2</f>
        <v>39.673913043478265</v>
      </c>
      <c r="C9" s="23" t="s">
        <v>20</v>
      </c>
    </row>
    <row r="10" spans="1:3" ht="21" customHeight="1">
      <c r="A10" s="8" t="s">
        <v>21</v>
      </c>
      <c r="B10" s="11">
        <f>SUM(B8/60)*B9</f>
        <v>18.461594202898553</v>
      </c>
      <c r="C10" s="23" t="s">
        <v>24</v>
      </c>
    </row>
    <row r="11" spans="1:3" ht="21" customHeight="1">
      <c r="A11" s="8" t="s">
        <v>31</v>
      </c>
      <c r="B11" s="29">
        <v>30</v>
      </c>
      <c r="C11" s="23" t="s">
        <v>23</v>
      </c>
    </row>
    <row r="12" spans="1:3" ht="21" customHeight="1">
      <c r="A12" s="18" t="s">
        <v>25</v>
      </c>
      <c r="B12" s="17">
        <f>B10*30</f>
        <v>553.8478260869566</v>
      </c>
      <c r="C12" s="16"/>
    </row>
    <row r="13" spans="1:3" ht="21" customHeight="1">
      <c r="A13" s="18" t="s">
        <v>26</v>
      </c>
      <c r="B13" s="11">
        <f>B12*5</f>
        <v>2769.239130434783</v>
      </c>
      <c r="C13" s="14"/>
    </row>
    <row r="14" spans="1:3" ht="15.75">
      <c r="A14" s="10"/>
      <c r="B14" s="12"/>
      <c r="C14" s="13"/>
    </row>
    <row r="15" spans="1:3" ht="15.75" customHeight="1">
      <c r="A15" s="31" t="s">
        <v>29</v>
      </c>
      <c r="B15" s="32"/>
      <c r="C15" s="33"/>
    </row>
    <row r="16" spans="1:3" ht="21" customHeight="1">
      <c r="A16" s="8" t="s">
        <v>13</v>
      </c>
      <c r="B16" s="11">
        <v>250</v>
      </c>
      <c r="C16" s="34" t="s">
        <v>32</v>
      </c>
    </row>
    <row r="17" spans="1:3" ht="31.5" customHeight="1">
      <c r="A17" s="8" t="s">
        <v>10</v>
      </c>
      <c r="B17" s="11">
        <v>10</v>
      </c>
      <c r="C17" s="35"/>
    </row>
    <row r="18" spans="1:3" ht="28.5" customHeight="1">
      <c r="A18" s="8" t="s">
        <v>11</v>
      </c>
      <c r="B18" s="11">
        <f>SUM(B11*B17+B16)/B11</f>
        <v>18.333333333333332</v>
      </c>
      <c r="C18" s="35"/>
    </row>
    <row r="19" spans="1:3" ht="21" customHeight="1">
      <c r="A19" s="19" t="s">
        <v>27</v>
      </c>
      <c r="B19" s="11">
        <f>B11*B18</f>
        <v>550</v>
      </c>
      <c r="C19" s="36"/>
    </row>
    <row r="20" spans="1:3" ht="21" customHeight="1">
      <c r="A20" s="19" t="s">
        <v>28</v>
      </c>
      <c r="B20" s="11">
        <f>B19</f>
        <v>550</v>
      </c>
      <c r="C20" s="36"/>
    </row>
    <row r="21" spans="1:3" ht="31.5" customHeight="1" thickBot="1">
      <c r="A21" s="20" t="s">
        <v>22</v>
      </c>
      <c r="B21" s="15" t="s">
        <v>3</v>
      </c>
      <c r="C21" s="37"/>
    </row>
    <row r="22" spans="1:3" ht="31.5" customHeight="1" thickTop="1">
      <c r="A22" s="38" t="s">
        <v>12</v>
      </c>
      <c r="B22" s="39"/>
      <c r="C22" s="21">
        <f>B13-B20</f>
        <v>2219.239130434783</v>
      </c>
    </row>
    <row r="23" spans="1:3" ht="18" customHeight="1">
      <c r="A23" s="24" t="s">
        <v>7</v>
      </c>
      <c r="B23" s="25"/>
      <c r="C23" s="25"/>
    </row>
    <row r="24" spans="1:3" ht="31.5" customHeight="1">
      <c r="A24" s="43" t="s">
        <v>0</v>
      </c>
      <c r="B24" s="43"/>
      <c r="C24" s="43"/>
    </row>
    <row r="25" spans="1:3" ht="21.75" customHeight="1">
      <c r="A25" s="43" t="s">
        <v>1</v>
      </c>
      <c r="B25" s="43"/>
      <c r="C25" s="43"/>
    </row>
    <row r="26" spans="1:3" ht="31.5" customHeight="1">
      <c r="A26" s="43" t="s">
        <v>2</v>
      </c>
      <c r="B26" s="43"/>
      <c r="C26" s="43"/>
    </row>
    <row r="27" spans="1:3" ht="15.75">
      <c r="A27" s="10"/>
      <c r="B27" s="12"/>
      <c r="C27" s="13"/>
    </row>
    <row r="28" spans="1:3" ht="15.75">
      <c r="A28" s="47" t="s">
        <v>36</v>
      </c>
      <c r="B28" s="12"/>
      <c r="C28" s="13"/>
    </row>
    <row r="29" spans="1:3" ht="15.75">
      <c r="A29" s="48" t="s">
        <v>37</v>
      </c>
      <c r="B29" s="13"/>
      <c r="C29" s="13"/>
    </row>
    <row r="30" spans="1:3" ht="15.75">
      <c r="A30" s="48" t="s">
        <v>38</v>
      </c>
      <c r="B30" s="13"/>
      <c r="C30" s="13"/>
    </row>
    <row r="31" spans="1:3" ht="15.75">
      <c r="A31" s="48" t="s">
        <v>39</v>
      </c>
      <c r="B31" s="13"/>
      <c r="C31" s="13"/>
    </row>
    <row r="32" spans="1:3" ht="15.75">
      <c r="A32" s="49" t="s">
        <v>40</v>
      </c>
      <c r="B32" s="13"/>
      <c r="C32" s="13"/>
    </row>
    <row r="33" spans="1:3" ht="15.75">
      <c r="A33" s="5"/>
      <c r="B33" s="6"/>
      <c r="C33" s="6"/>
    </row>
    <row r="34" spans="1:3" ht="15.75">
      <c r="A34" s="5"/>
      <c r="B34" s="6"/>
      <c r="C34" s="6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</sheetData>
  <sheetProtection/>
  <mergeCells count="9">
    <mergeCell ref="A25:C25"/>
    <mergeCell ref="A26:C26"/>
    <mergeCell ref="A4:C4"/>
    <mergeCell ref="A15:C15"/>
    <mergeCell ref="A1:C1"/>
    <mergeCell ref="C16:C21"/>
    <mergeCell ref="A22:B22"/>
    <mergeCell ref="A24:C24"/>
    <mergeCell ref="A2:C2"/>
  </mergeCells>
  <hyperlinks>
    <hyperlink ref="A32" r:id="rId1" display="don@healthcareinspirations.com"/>
  </hyperlinks>
  <printOptions/>
  <pageMargins left="0.5" right="0.5" top="0.5" bottom="0.5" header="0.5" footer="0.5"/>
  <pageSetup orientation="portrait"/>
  <headerFooter alignWithMargins="0">
    <oddFooter>&amp;L&amp;G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Allen Perri Design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McCormick</dc:creator>
  <cp:keywords/>
  <dc:description/>
  <cp:lastModifiedBy>Don McCormick</cp:lastModifiedBy>
  <cp:lastPrinted>2011-10-06T13:22:27Z</cp:lastPrinted>
  <dcterms:created xsi:type="dcterms:W3CDTF">2011-10-05T19:59:22Z</dcterms:created>
  <dcterms:modified xsi:type="dcterms:W3CDTF">2012-04-19T19:59:27Z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